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franc\iCloudDrive\__Sicnarf Business\Sales\Bike Products\Ghostrider Equipment\Order Form\"/>
    </mc:Choice>
  </mc:AlternateContent>
  <xr:revisionPtr revIDLastSave="0" documentId="13_ncr:1_{66A9DFDC-C780-47A5-B6C4-A48AB5573E7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Kermode Bear Spray Holder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8TVH3NSSztYTaJzqZTNkBbWFtDfxWcbFRT/MhjyzeGQ="/>
    </ext>
  </extLst>
</workbook>
</file>

<file path=xl/calcChain.xml><?xml version="1.0" encoding="utf-8"?>
<calcChain xmlns="http://schemas.openxmlformats.org/spreadsheetml/2006/main">
  <c r="G36" i="1" l="1"/>
  <c r="K36" i="1" s="1"/>
  <c r="G35" i="1"/>
  <c r="K35" i="1" s="1"/>
  <c r="G34" i="1"/>
  <c r="G33" i="1"/>
  <c r="G31" i="1"/>
  <c r="G30" i="1"/>
  <c r="K30" i="1" s="1"/>
  <c r="G29" i="1"/>
  <c r="G28" i="1"/>
  <c r="K28" i="1" s="1"/>
  <c r="H36" i="1"/>
  <c r="H35" i="1"/>
  <c r="H34" i="1"/>
  <c r="K34" i="1"/>
  <c r="K33" i="1"/>
  <c r="H33" i="1"/>
  <c r="K32" i="1"/>
  <c r="H31" i="1"/>
  <c r="K31" i="1"/>
  <c r="H30" i="1"/>
  <c r="H29" i="1"/>
  <c r="K29" i="1"/>
  <c r="H28" i="1"/>
  <c r="K27" i="1"/>
  <c r="K26" i="1"/>
  <c r="K25" i="1"/>
  <c r="K24" i="1"/>
  <c r="K23" i="1"/>
  <c r="K22" i="1"/>
  <c r="K21" i="1"/>
  <c r="K20" i="1"/>
  <c r="K19" i="1"/>
  <c r="K18" i="1"/>
  <c r="K17" i="1"/>
  <c r="K16" i="1"/>
  <c r="D41" i="1" l="1"/>
  <c r="D42" i="1" l="1"/>
  <c r="D45" i="1" s="1"/>
</calcChain>
</file>

<file path=xl/sharedStrings.xml><?xml version="1.0" encoding="utf-8"?>
<sst xmlns="http://schemas.openxmlformats.org/spreadsheetml/2006/main" count="119" uniqueCount="58">
  <si>
    <t>2253 Westside Rd
Invermere, BC 
V0A 1K4</t>
  </si>
  <si>
    <t>Email ORDER FORM: francis@sicnarfadventure.com</t>
  </si>
  <si>
    <t>Customer Information</t>
  </si>
  <si>
    <t>Name:</t>
  </si>
  <si>
    <t>250.270.0193</t>
  </si>
  <si>
    <t>Phone:</t>
  </si>
  <si>
    <t>Email:</t>
  </si>
  <si>
    <t>Shipping Address:</t>
  </si>
  <si>
    <t># PO:</t>
  </si>
  <si>
    <t>KERMODE BEAR SPRAY HOLDERS</t>
  </si>
  <si>
    <t>CURRENCY</t>
  </si>
  <si>
    <t>SKU</t>
  </si>
  <si>
    <t xml:space="preserve">COLOUR </t>
  </si>
  <si>
    <t>ADDITIONAL INFO</t>
  </si>
  <si>
    <t>B2B</t>
  </si>
  <si>
    <t>RETAIL</t>
  </si>
  <si>
    <t>SIZE</t>
  </si>
  <si>
    <t>QUANTITES / UNIT(S)</t>
  </si>
  <si>
    <t>TOTAL</t>
  </si>
  <si>
    <t>Direct Mount</t>
  </si>
  <si>
    <t>$ - CDN</t>
  </si>
  <si>
    <t>1 - 001</t>
  </si>
  <si>
    <t>Black</t>
  </si>
  <si>
    <t>Carry Over</t>
  </si>
  <si>
    <t>One Size</t>
  </si>
  <si>
    <t>1 - 002</t>
  </si>
  <si>
    <t>Grey</t>
  </si>
  <si>
    <t>1 - 003</t>
  </si>
  <si>
    <t>Orange</t>
  </si>
  <si>
    <t>1 - 004</t>
  </si>
  <si>
    <t>Yellow</t>
  </si>
  <si>
    <t>Universal Mount</t>
  </si>
  <si>
    <t>2 - 001</t>
  </si>
  <si>
    <t>2 - 002</t>
  </si>
  <si>
    <t>2 - 003</t>
  </si>
  <si>
    <t>2 - 004</t>
  </si>
  <si>
    <t>9" Nano Straps</t>
  </si>
  <si>
    <t>3 - 001</t>
  </si>
  <si>
    <t>Custom Holders Direct  (with Shop logo) - MOQ - 12 units</t>
  </si>
  <si>
    <t>4 - 001</t>
  </si>
  <si>
    <t>4 - 002</t>
  </si>
  <si>
    <t>4 - 003</t>
  </si>
  <si>
    <t>4 - 004</t>
  </si>
  <si>
    <t>Custom Holders Universal  (with Shop logo) - MOQ - 12 units</t>
  </si>
  <si>
    <t>5 - 001</t>
  </si>
  <si>
    <t>5 - 002</t>
  </si>
  <si>
    <t>5 - 003</t>
  </si>
  <si>
    <t>5 - 004</t>
  </si>
  <si>
    <t>Total</t>
  </si>
  <si>
    <t>GST: 5%</t>
  </si>
  <si>
    <t>Total Amount</t>
  </si>
  <si>
    <t>* Shipping costs additional</t>
  </si>
  <si>
    <t>** Terms of payment:</t>
  </si>
  <si>
    <t>PAYMENT DUE UPON SHIPMENT</t>
  </si>
  <si>
    <t>Thanks you for doing business with Ghost Rider Equipment</t>
  </si>
  <si>
    <t>Order Form Spring Special 2026</t>
  </si>
  <si>
    <t>Order Deadline: March 15, 2026</t>
  </si>
  <si>
    <t>Deliveries: start April 1, 2026 (first order basis)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</si>
</sst>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,##0.00&quot; $&quot;"/>
  </numFmts>
  <fonts count="13" x14ac:knownFonts="1">
    <font>
      <sz val="12"/>
      <color rgb="FF000000"/>
      <name val="Calibri"/>
      <scheme val="minor"/>
    </font>
    <font>
      <sz val="26"/>
      <color rgb="FF000000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8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Arial"/>
      <family val="2"/>
    </font>
    <font>
      <sz val="6"/>
      <color rgb="FF000000"/>
      <name val="Arial"/>
      <family val="2"/>
    </font>
    <font>
      <b/>
      <sz val="22"/>
      <color rgb="FF000000"/>
      <name val="Calibri"/>
      <family val="2"/>
    </font>
    <font>
      <sz val="16"/>
      <color rgb="FF000000"/>
      <name val="Calibri"/>
      <family val="2"/>
    </font>
    <font>
      <b/>
      <sz val="20"/>
      <color rgb="FF000000"/>
      <name val="Calibri"/>
      <family val="2"/>
    </font>
    <font>
      <sz val="2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CCCCCC"/>
        <bgColor rgb="FFCCCCCC"/>
      </patternFill>
    </fill>
  </fills>
  <borders count="18">
    <border>
      <left/>
      <right/>
      <top/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/>
      <right style="thin">
        <color rgb="FFAAAAAA"/>
      </right>
      <top/>
      <bottom/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/>
      <right/>
      <top/>
      <bottom/>
      <diagonal/>
    </border>
    <border>
      <left/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3" xfId="0" applyFont="1" applyBorder="1"/>
    <xf numFmtId="0" fontId="3" fillId="0" borderId="0" xfId="0" applyFont="1"/>
    <xf numFmtId="49" fontId="3" fillId="0" borderId="1" xfId="0" applyNumberFormat="1" applyFont="1" applyBorder="1" applyAlignment="1">
      <alignment horizontal="right"/>
    </xf>
    <xf numFmtId="49" fontId="3" fillId="3" borderId="10" xfId="0" applyNumberFormat="1" applyFont="1" applyFill="1" applyBorder="1"/>
    <xf numFmtId="0" fontId="3" fillId="0" borderId="2" xfId="0" applyFont="1" applyBorder="1"/>
    <xf numFmtId="0" fontId="3" fillId="3" borderId="10" xfId="0" applyFont="1" applyFill="1" applyBorder="1"/>
    <xf numFmtId="0" fontId="3" fillId="0" borderId="3" xfId="0" applyFont="1" applyBorder="1" applyAlignment="1">
      <alignment horizontal="right"/>
    </xf>
    <xf numFmtId="0" fontId="3" fillId="0" borderId="12" xfId="0" applyFont="1" applyBorder="1"/>
    <xf numFmtId="49" fontId="6" fillId="0" borderId="1" xfId="0" applyNumberFormat="1" applyFont="1" applyBorder="1" applyAlignment="1">
      <alignment horizontal="right"/>
    </xf>
    <xf numFmtId="49" fontId="6" fillId="3" borderId="10" xfId="0" applyNumberFormat="1" applyFont="1" applyFill="1" applyBorder="1"/>
    <xf numFmtId="0" fontId="3" fillId="0" borderId="13" xfId="0" applyFont="1" applyBorder="1"/>
    <xf numFmtId="0" fontId="3" fillId="2" borderId="1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/>
    </xf>
    <xf numFmtId="0" fontId="6" fillId="0" borderId="3" xfId="0" applyFont="1" applyBorder="1"/>
    <xf numFmtId="0" fontId="3" fillId="0" borderId="17" xfId="0" applyFont="1" applyBorder="1"/>
    <xf numFmtId="49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8" fillId="0" borderId="3" xfId="0" applyFont="1" applyBorder="1"/>
    <xf numFmtId="165" fontId="10" fillId="0" borderId="3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5" fontId="12" fillId="0" borderId="3" xfId="0" applyNumberFormat="1" applyFont="1" applyBorder="1" applyAlignment="1">
      <alignment horizontal="right"/>
    </xf>
    <xf numFmtId="164" fontId="12" fillId="0" borderId="3" xfId="0" applyNumberFormat="1" applyFont="1" applyBorder="1" applyAlignment="1">
      <alignment horizontal="right"/>
    </xf>
    <xf numFmtId="0" fontId="6" fillId="2" borderId="3" xfId="0" applyFont="1" applyFill="1" applyBorder="1" applyAlignment="1">
      <alignment horizontal="right" wrapText="1"/>
    </xf>
    <xf numFmtId="0" fontId="3" fillId="0" borderId="1" xfId="0" applyFont="1" applyBorder="1"/>
    <xf numFmtId="0" fontId="2" fillId="0" borderId="2" xfId="0" applyFont="1" applyBorder="1"/>
    <xf numFmtId="49" fontId="11" fillId="0" borderId="1" xfId="0" applyNumberFormat="1" applyFont="1" applyBorder="1" applyAlignment="1">
      <alignment horizontal="right"/>
    </xf>
    <xf numFmtId="49" fontId="9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49" fontId="6" fillId="2" borderId="1" xfId="0" applyNumberFormat="1" applyFont="1" applyFill="1" applyBorder="1" applyAlignment="1">
      <alignment horizontal="right" wrapText="1"/>
    </xf>
    <xf numFmtId="49" fontId="11" fillId="0" borderId="1" xfId="0" applyNumberFormat="1" applyFont="1" applyBorder="1" applyAlignment="1">
      <alignment horizontal="center"/>
    </xf>
    <xf numFmtId="0" fontId="2" fillId="0" borderId="11" xfId="0" applyFont="1" applyBorder="1"/>
    <xf numFmtId="49" fontId="6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6" fillId="4" borderId="15" xfId="0" applyNumberFormat="1" applyFont="1" applyFill="1" applyBorder="1" applyAlignment="1">
      <alignment horizontal="center" vertical="center"/>
    </xf>
    <xf numFmtId="0" fontId="2" fillId="0" borderId="16" xfId="0" applyFont="1" applyBorder="1"/>
    <xf numFmtId="0" fontId="3" fillId="0" borderId="8" xfId="0" applyFont="1" applyBorder="1"/>
    <xf numFmtId="0" fontId="2" fillId="0" borderId="9" xfId="0" applyFont="1" applyBorder="1"/>
    <xf numFmtId="0" fontId="1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3" fillId="2" borderId="4" xfId="0" applyNumberFormat="1" applyFont="1" applyFill="1" applyBorder="1" applyAlignment="1">
      <alignment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49" fontId="5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304800</xdr:colOff>
      <xdr:row>0</xdr:row>
      <xdr:rowOff>0</xdr:rowOff>
    </xdr:from>
    <xdr:ext cx="1562100" cy="1247775"/>
    <xdr:pic>
      <xdr:nvPicPr>
        <xdr:cNvPr id="2" name="image1.png" descr="Image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209675" cy="6858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11"/>
  <sheetViews>
    <sheetView showGridLines="0" tabSelected="1" topLeftCell="C7" zoomScale="120" zoomScaleNormal="120" workbookViewId="0">
      <selection activeCell="G22" sqref="G22"/>
    </sheetView>
  </sheetViews>
  <sheetFormatPr defaultColWidth="11.25" defaultRowHeight="15" customHeight="1" x14ac:dyDescent="0.35"/>
  <cols>
    <col min="1" max="1" width="14.08203125" customWidth="1"/>
    <col min="2" max="2" width="35.9140625" customWidth="1"/>
    <col min="3" max="3" width="14.6640625" customWidth="1"/>
    <col min="4" max="4" width="21" customWidth="1"/>
    <col min="5" max="5" width="11.6640625" customWidth="1"/>
    <col min="6" max="6" width="15.83203125" bestFit="1" customWidth="1"/>
    <col min="7" max="7" width="13.9140625" customWidth="1"/>
    <col min="8" max="8" width="14.6640625" customWidth="1"/>
    <col min="9" max="9" width="10.6640625" customWidth="1"/>
    <col min="10" max="10" width="17" customWidth="1"/>
    <col min="11" max="11" width="16" customWidth="1"/>
    <col min="12" max="24" width="11.08203125" customWidth="1"/>
  </cols>
  <sheetData>
    <row r="1" spans="1:24" ht="99" customHeight="1" x14ac:dyDescent="0.75">
      <c r="A1" s="43"/>
      <c r="B1" s="29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9.5" customHeight="1" x14ac:dyDescent="0.55000000000000004">
      <c r="A2" s="44" t="s">
        <v>55</v>
      </c>
      <c r="B2" s="29"/>
      <c r="C2" s="1" t="s">
        <v>56</v>
      </c>
      <c r="D2" s="1"/>
      <c r="E2" s="1"/>
      <c r="F2" s="1"/>
      <c r="G2" s="1"/>
      <c r="H2" s="1"/>
      <c r="I2" s="45" t="s">
        <v>0</v>
      </c>
      <c r="J2" s="46"/>
      <c r="K2" s="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5.75" customHeight="1" x14ac:dyDescent="0.35">
      <c r="A3" s="28"/>
      <c r="B3" s="29"/>
      <c r="C3" s="1" t="s">
        <v>1</v>
      </c>
      <c r="D3" s="1"/>
      <c r="E3" s="1"/>
      <c r="F3" s="1"/>
      <c r="G3" s="1"/>
      <c r="H3" s="1"/>
      <c r="I3" s="47"/>
      <c r="J3" s="48"/>
      <c r="K3" s="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5.75" customHeight="1" x14ac:dyDescent="0.45">
      <c r="A4" s="50" t="s">
        <v>2</v>
      </c>
      <c r="B4" s="29"/>
      <c r="C4" s="1" t="s">
        <v>57</v>
      </c>
      <c r="D4" s="1"/>
      <c r="E4" s="1"/>
      <c r="F4" s="1"/>
      <c r="G4" s="1"/>
      <c r="H4" s="1"/>
      <c r="I4" s="49"/>
      <c r="J4" s="42"/>
      <c r="K4" s="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5.75" customHeight="1" x14ac:dyDescent="0.35">
      <c r="A5" s="3" t="s">
        <v>3</v>
      </c>
      <c r="B5" s="4"/>
      <c r="C5" s="5"/>
      <c r="D5" s="28"/>
      <c r="E5" s="36"/>
      <c r="F5" s="36"/>
      <c r="G5" s="36"/>
      <c r="H5" s="29"/>
      <c r="I5" s="1" t="s">
        <v>4</v>
      </c>
      <c r="J5" s="1"/>
      <c r="K5" s="1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.75" customHeight="1" x14ac:dyDescent="0.35">
      <c r="A6" s="3" t="s">
        <v>5</v>
      </c>
      <c r="B6" s="4"/>
      <c r="C6" s="5"/>
      <c r="D6" s="28"/>
      <c r="E6" s="36"/>
      <c r="F6" s="36"/>
      <c r="G6" s="36"/>
      <c r="H6" s="29"/>
      <c r="I6" s="1"/>
      <c r="J6" s="1"/>
      <c r="K6" s="1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 x14ac:dyDescent="0.35">
      <c r="A7" s="3" t="s">
        <v>6</v>
      </c>
      <c r="B7" s="4"/>
      <c r="C7" s="5"/>
      <c r="D7" s="28"/>
      <c r="E7" s="36"/>
      <c r="F7" s="36"/>
      <c r="G7" s="36"/>
      <c r="H7" s="29"/>
      <c r="I7" s="1"/>
      <c r="J7" s="1"/>
      <c r="K7" s="1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.75" customHeight="1" x14ac:dyDescent="0.35">
      <c r="A8" s="3" t="s">
        <v>7</v>
      </c>
      <c r="B8" s="4"/>
      <c r="C8" s="5"/>
      <c r="D8" s="28"/>
      <c r="E8" s="36"/>
      <c r="F8" s="36"/>
      <c r="G8" s="36"/>
      <c r="H8" s="29"/>
      <c r="I8" s="1"/>
      <c r="J8" s="1"/>
      <c r="K8" s="1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.75" customHeight="1" x14ac:dyDescent="0.35">
      <c r="A9" s="3" t="s">
        <v>8</v>
      </c>
      <c r="B9" s="6"/>
      <c r="C9" s="5"/>
      <c r="D9" s="28"/>
      <c r="E9" s="36"/>
      <c r="F9" s="36"/>
      <c r="G9" s="36"/>
      <c r="H9" s="29"/>
      <c r="I9" s="1"/>
      <c r="J9" s="1"/>
      <c r="K9" s="1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.75" customHeight="1" x14ac:dyDescent="0.35">
      <c r="A10" s="7"/>
      <c r="B10" s="8"/>
      <c r="C10" s="1"/>
      <c r="D10" s="1"/>
      <c r="E10" s="1"/>
      <c r="F10" s="1"/>
      <c r="G10" s="1"/>
      <c r="H10" s="1"/>
      <c r="I10" s="1"/>
      <c r="J10" s="1"/>
      <c r="K10" s="1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.75" customHeight="1" x14ac:dyDescent="0.35">
      <c r="A11" s="9"/>
      <c r="B11" s="10"/>
      <c r="C11" s="5"/>
      <c r="D11" s="1"/>
      <c r="E11" s="1"/>
      <c r="F11" s="1"/>
      <c r="G11" s="1"/>
      <c r="H11" s="1"/>
      <c r="I11" s="1"/>
      <c r="J11" s="1"/>
      <c r="K11" s="1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5.75" customHeight="1" x14ac:dyDescent="0.35">
      <c r="A12" s="1"/>
      <c r="B12" s="11"/>
      <c r="C12" s="1"/>
      <c r="D12" s="1"/>
      <c r="E12" s="1"/>
      <c r="F12" s="1"/>
      <c r="G12" s="1"/>
      <c r="H12" s="1"/>
      <c r="I12" s="1"/>
      <c r="J12" s="1"/>
      <c r="K12" s="1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.75" customHeight="1" x14ac:dyDescent="0.35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.75" customHeight="1" x14ac:dyDescent="0.35">
      <c r="A14" s="39" t="s">
        <v>9</v>
      </c>
      <c r="B14" s="40"/>
      <c r="C14" s="14" t="s">
        <v>10</v>
      </c>
      <c r="D14" s="14" t="s">
        <v>11</v>
      </c>
      <c r="E14" s="14" t="s">
        <v>12</v>
      </c>
      <c r="F14" s="14" t="s">
        <v>13</v>
      </c>
      <c r="G14" s="14" t="s">
        <v>14</v>
      </c>
      <c r="H14" s="14" t="s">
        <v>15</v>
      </c>
      <c r="I14" s="14" t="s">
        <v>16</v>
      </c>
      <c r="J14" s="14" t="s">
        <v>17</v>
      </c>
      <c r="K14" s="15" t="s">
        <v>18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.75" customHeight="1" x14ac:dyDescent="0.35">
      <c r="A15" s="41"/>
      <c r="B15" s="42"/>
      <c r="C15" s="1"/>
      <c r="D15" s="1"/>
      <c r="E15" s="1"/>
      <c r="F15" s="1"/>
      <c r="G15" s="1"/>
      <c r="H15" s="1"/>
      <c r="I15" s="1"/>
      <c r="J15" s="16"/>
      <c r="K15" s="1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.75" customHeight="1" x14ac:dyDescent="0.35">
      <c r="A16" s="37" t="s">
        <v>19</v>
      </c>
      <c r="B16" s="29"/>
      <c r="C16" s="17" t="s">
        <v>20</v>
      </c>
      <c r="D16" s="18" t="s">
        <v>21</v>
      </c>
      <c r="E16" s="17" t="s">
        <v>22</v>
      </c>
      <c r="F16" s="17" t="s">
        <v>23</v>
      </c>
      <c r="G16" s="19">
        <v>25</v>
      </c>
      <c r="H16" s="19">
        <v>50</v>
      </c>
      <c r="I16" s="20" t="s">
        <v>24</v>
      </c>
      <c r="J16" s="6"/>
      <c r="K16" s="5">
        <f t="shared" ref="K16:K36" si="0">G16*J16</f>
        <v>0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.75" customHeight="1" x14ac:dyDescent="0.35">
      <c r="A17" s="37"/>
      <c r="B17" s="29"/>
      <c r="C17" s="17" t="s">
        <v>20</v>
      </c>
      <c r="D17" s="18" t="s">
        <v>25</v>
      </c>
      <c r="E17" s="17" t="s">
        <v>26</v>
      </c>
      <c r="F17" s="17" t="s">
        <v>23</v>
      </c>
      <c r="G17" s="19">
        <v>25</v>
      </c>
      <c r="H17" s="19">
        <v>50</v>
      </c>
      <c r="I17" s="20" t="s">
        <v>24</v>
      </c>
      <c r="J17" s="6"/>
      <c r="K17" s="5">
        <f t="shared" si="0"/>
        <v>0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.75" customHeight="1" x14ac:dyDescent="0.35">
      <c r="A18" s="37"/>
      <c r="B18" s="29"/>
      <c r="C18" s="17" t="s">
        <v>20</v>
      </c>
      <c r="D18" s="18" t="s">
        <v>27</v>
      </c>
      <c r="E18" s="17" t="s">
        <v>28</v>
      </c>
      <c r="F18" s="17" t="s">
        <v>23</v>
      </c>
      <c r="G18" s="19">
        <v>25</v>
      </c>
      <c r="H18" s="19">
        <v>50</v>
      </c>
      <c r="I18" s="20" t="s">
        <v>24</v>
      </c>
      <c r="J18" s="6"/>
      <c r="K18" s="5">
        <f t="shared" si="0"/>
        <v>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.75" customHeight="1" x14ac:dyDescent="0.35">
      <c r="A19" s="37"/>
      <c r="B19" s="29"/>
      <c r="C19" s="17" t="s">
        <v>20</v>
      </c>
      <c r="D19" s="18" t="s">
        <v>29</v>
      </c>
      <c r="E19" s="17" t="s">
        <v>30</v>
      </c>
      <c r="F19" s="17" t="s">
        <v>23</v>
      </c>
      <c r="G19" s="19">
        <v>25</v>
      </c>
      <c r="H19" s="19">
        <v>50</v>
      </c>
      <c r="I19" s="20" t="s">
        <v>24</v>
      </c>
      <c r="J19" s="6"/>
      <c r="K19" s="5">
        <f t="shared" si="0"/>
        <v>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.75" customHeight="1" x14ac:dyDescent="0.35">
      <c r="A20" s="38"/>
      <c r="B20" s="29"/>
      <c r="C20" s="21"/>
      <c r="D20" s="21"/>
      <c r="E20" s="1"/>
      <c r="F20" s="1"/>
      <c r="G20" s="1"/>
      <c r="H20" s="1"/>
      <c r="I20" s="1"/>
      <c r="J20" s="8"/>
      <c r="K20" s="5">
        <f t="shared" si="0"/>
        <v>0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.75" customHeight="1" x14ac:dyDescent="0.35">
      <c r="A21" s="37" t="s">
        <v>31</v>
      </c>
      <c r="B21" s="29"/>
      <c r="C21" s="17" t="s">
        <v>20</v>
      </c>
      <c r="D21" s="18" t="s">
        <v>32</v>
      </c>
      <c r="E21" s="17" t="s">
        <v>22</v>
      </c>
      <c r="F21" s="17" t="s">
        <v>23</v>
      </c>
      <c r="G21" s="19">
        <v>35.5</v>
      </c>
      <c r="H21" s="19">
        <v>65</v>
      </c>
      <c r="I21" s="20" t="s">
        <v>24</v>
      </c>
      <c r="J21" s="6"/>
      <c r="K21" s="5">
        <f t="shared" si="0"/>
        <v>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.75" customHeight="1" x14ac:dyDescent="0.35">
      <c r="A22" s="37"/>
      <c r="B22" s="29"/>
      <c r="C22" s="17" t="s">
        <v>20</v>
      </c>
      <c r="D22" s="18" t="s">
        <v>33</v>
      </c>
      <c r="E22" s="17" t="s">
        <v>26</v>
      </c>
      <c r="F22" s="17" t="s">
        <v>23</v>
      </c>
      <c r="G22" s="19">
        <v>35.5</v>
      </c>
      <c r="H22" s="19">
        <v>65</v>
      </c>
      <c r="I22" s="20" t="s">
        <v>24</v>
      </c>
      <c r="J22" s="6"/>
      <c r="K22" s="5">
        <f t="shared" si="0"/>
        <v>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.75" customHeight="1" x14ac:dyDescent="0.35">
      <c r="A23" s="37"/>
      <c r="B23" s="29"/>
      <c r="C23" s="17" t="s">
        <v>20</v>
      </c>
      <c r="D23" s="18" t="s">
        <v>34</v>
      </c>
      <c r="E23" s="17" t="s">
        <v>28</v>
      </c>
      <c r="F23" s="17" t="s">
        <v>23</v>
      </c>
      <c r="G23" s="19">
        <v>35.5</v>
      </c>
      <c r="H23" s="19">
        <v>65</v>
      </c>
      <c r="I23" s="20" t="s">
        <v>24</v>
      </c>
      <c r="J23" s="6"/>
      <c r="K23" s="5">
        <f t="shared" si="0"/>
        <v>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.75" customHeight="1" x14ac:dyDescent="0.35">
      <c r="A24" s="37"/>
      <c r="B24" s="29"/>
      <c r="C24" s="17" t="s">
        <v>20</v>
      </c>
      <c r="D24" s="18" t="s">
        <v>35</v>
      </c>
      <c r="E24" s="17" t="s">
        <v>30</v>
      </c>
      <c r="F24" s="17" t="s">
        <v>23</v>
      </c>
      <c r="G24" s="19">
        <v>35.5</v>
      </c>
      <c r="H24" s="19">
        <v>65</v>
      </c>
      <c r="I24" s="20" t="s">
        <v>24</v>
      </c>
      <c r="J24" s="6"/>
      <c r="K24" s="5">
        <f t="shared" si="0"/>
        <v>0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.75" customHeight="1" x14ac:dyDescent="0.35">
      <c r="A25" s="38"/>
      <c r="B25" s="29"/>
      <c r="C25" s="21"/>
      <c r="D25" s="21"/>
      <c r="E25" s="1"/>
      <c r="F25" s="1"/>
      <c r="G25" s="1"/>
      <c r="H25" s="1"/>
      <c r="I25" s="1"/>
      <c r="J25" s="8"/>
      <c r="K25" s="5">
        <f t="shared" si="0"/>
        <v>0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.75" customHeight="1" x14ac:dyDescent="0.35">
      <c r="A26" s="37" t="s">
        <v>36</v>
      </c>
      <c r="B26" s="29"/>
      <c r="C26" s="17" t="s">
        <v>20</v>
      </c>
      <c r="D26" s="18" t="s">
        <v>37</v>
      </c>
      <c r="E26" s="17" t="s">
        <v>22</v>
      </c>
      <c r="F26" s="17" t="s">
        <v>23</v>
      </c>
      <c r="G26" s="19">
        <v>4</v>
      </c>
      <c r="H26" s="19">
        <v>9</v>
      </c>
      <c r="I26" s="20" t="s">
        <v>24</v>
      </c>
      <c r="J26" s="6"/>
      <c r="K26" s="5">
        <f t="shared" si="0"/>
        <v>0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.75" customHeight="1" x14ac:dyDescent="0.35">
      <c r="A27" s="38"/>
      <c r="B27" s="29"/>
      <c r="C27" s="21"/>
      <c r="D27" s="21"/>
      <c r="E27" s="1"/>
      <c r="F27" s="1"/>
      <c r="G27" s="1"/>
      <c r="H27" s="1"/>
      <c r="I27" s="1"/>
      <c r="J27" s="8"/>
      <c r="K27" s="5">
        <f t="shared" si="0"/>
        <v>0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.75" customHeight="1" x14ac:dyDescent="0.35">
      <c r="A28" s="37" t="s">
        <v>38</v>
      </c>
      <c r="B28" s="29"/>
      <c r="C28" s="17" t="s">
        <v>20</v>
      </c>
      <c r="D28" s="18" t="s">
        <v>39</v>
      </c>
      <c r="E28" s="17" t="s">
        <v>22</v>
      </c>
      <c r="F28" s="17" t="s">
        <v>23</v>
      </c>
      <c r="G28" s="19">
        <f>25*12</f>
        <v>300</v>
      </c>
      <c r="H28" s="19">
        <f t="shared" ref="H28:H31" si="1">50*12</f>
        <v>600</v>
      </c>
      <c r="I28" s="20" t="s">
        <v>24</v>
      </c>
      <c r="J28" s="6"/>
      <c r="K28" s="5">
        <f t="shared" si="0"/>
        <v>0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.75" customHeight="1" x14ac:dyDescent="0.35">
      <c r="A29" s="37"/>
      <c r="B29" s="29"/>
      <c r="C29" s="17" t="s">
        <v>20</v>
      </c>
      <c r="D29" s="18" t="s">
        <v>40</v>
      </c>
      <c r="E29" s="17" t="s">
        <v>26</v>
      </c>
      <c r="F29" s="17" t="s">
        <v>23</v>
      </c>
      <c r="G29" s="19">
        <f>25*12</f>
        <v>300</v>
      </c>
      <c r="H29" s="19">
        <f t="shared" si="1"/>
        <v>600</v>
      </c>
      <c r="I29" s="20" t="s">
        <v>24</v>
      </c>
      <c r="J29" s="6"/>
      <c r="K29" s="5">
        <f t="shared" si="0"/>
        <v>0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.75" customHeight="1" x14ac:dyDescent="0.35">
      <c r="A30" s="37"/>
      <c r="B30" s="29"/>
      <c r="C30" s="17" t="s">
        <v>20</v>
      </c>
      <c r="D30" s="18" t="s">
        <v>41</v>
      </c>
      <c r="E30" s="17" t="s">
        <v>28</v>
      </c>
      <c r="F30" s="17" t="s">
        <v>23</v>
      </c>
      <c r="G30" s="19">
        <f>25*12</f>
        <v>300</v>
      </c>
      <c r="H30" s="19">
        <f t="shared" si="1"/>
        <v>600</v>
      </c>
      <c r="I30" s="20" t="s">
        <v>24</v>
      </c>
      <c r="J30" s="6"/>
      <c r="K30" s="5">
        <f t="shared" si="0"/>
        <v>0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.75" customHeight="1" x14ac:dyDescent="0.35">
      <c r="A31" s="37"/>
      <c r="B31" s="29"/>
      <c r="C31" s="17" t="s">
        <v>20</v>
      </c>
      <c r="D31" s="18" t="s">
        <v>42</v>
      </c>
      <c r="E31" s="17" t="s">
        <v>30</v>
      </c>
      <c r="F31" s="17" t="s">
        <v>23</v>
      </c>
      <c r="G31" s="19">
        <f>25*12</f>
        <v>300</v>
      </c>
      <c r="H31" s="19">
        <f t="shared" si="1"/>
        <v>600</v>
      </c>
      <c r="I31" s="20" t="s">
        <v>24</v>
      </c>
      <c r="J31" s="6"/>
      <c r="K31" s="5">
        <f t="shared" si="0"/>
        <v>0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.75" customHeight="1" x14ac:dyDescent="0.35">
      <c r="A32" s="38"/>
      <c r="B32" s="29"/>
      <c r="C32" s="21"/>
      <c r="D32" s="21"/>
      <c r="E32" s="1"/>
      <c r="F32" s="1"/>
      <c r="G32" s="1"/>
      <c r="H32" s="1"/>
      <c r="I32" s="1"/>
      <c r="J32" s="1"/>
      <c r="K32" s="5">
        <f t="shared" si="0"/>
        <v>0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 x14ac:dyDescent="0.35">
      <c r="A33" s="37" t="s">
        <v>43</v>
      </c>
      <c r="B33" s="29"/>
      <c r="C33" s="17" t="s">
        <v>20</v>
      </c>
      <c r="D33" s="18" t="s">
        <v>44</v>
      </c>
      <c r="E33" s="17" t="s">
        <v>22</v>
      </c>
      <c r="F33" s="17" t="s">
        <v>23</v>
      </c>
      <c r="G33" s="19">
        <f>35.5*12</f>
        <v>426</v>
      </c>
      <c r="H33" s="19">
        <f t="shared" ref="H33:H36" si="2">65*12</f>
        <v>780</v>
      </c>
      <c r="I33" s="20" t="s">
        <v>24</v>
      </c>
      <c r="J33" s="6"/>
      <c r="K33" s="5">
        <f t="shared" si="0"/>
        <v>0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 x14ac:dyDescent="0.35">
      <c r="A34" s="37"/>
      <c r="B34" s="29"/>
      <c r="C34" s="17" t="s">
        <v>20</v>
      </c>
      <c r="D34" s="18" t="s">
        <v>45</v>
      </c>
      <c r="E34" s="17" t="s">
        <v>26</v>
      </c>
      <c r="F34" s="17" t="s">
        <v>23</v>
      </c>
      <c r="G34" s="19">
        <f>35.5*12</f>
        <v>426</v>
      </c>
      <c r="H34" s="19">
        <f t="shared" si="2"/>
        <v>780</v>
      </c>
      <c r="I34" s="20" t="s">
        <v>24</v>
      </c>
      <c r="J34" s="6"/>
      <c r="K34" s="5">
        <f t="shared" si="0"/>
        <v>0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 x14ac:dyDescent="0.35">
      <c r="A35" s="37"/>
      <c r="B35" s="29"/>
      <c r="C35" s="17" t="s">
        <v>20</v>
      </c>
      <c r="D35" s="18" t="s">
        <v>46</v>
      </c>
      <c r="E35" s="17" t="s">
        <v>28</v>
      </c>
      <c r="F35" s="17" t="s">
        <v>23</v>
      </c>
      <c r="G35" s="19">
        <f>35.5*12</f>
        <v>426</v>
      </c>
      <c r="H35" s="19">
        <f t="shared" si="2"/>
        <v>780</v>
      </c>
      <c r="I35" s="20" t="s">
        <v>24</v>
      </c>
      <c r="J35" s="6"/>
      <c r="K35" s="5">
        <f t="shared" si="0"/>
        <v>0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 x14ac:dyDescent="0.35">
      <c r="A36" s="37"/>
      <c r="B36" s="29"/>
      <c r="C36" s="17" t="s">
        <v>20</v>
      </c>
      <c r="D36" s="18" t="s">
        <v>47</v>
      </c>
      <c r="E36" s="17" t="s">
        <v>30</v>
      </c>
      <c r="F36" s="17" t="s">
        <v>23</v>
      </c>
      <c r="G36" s="19">
        <f>35.5*12</f>
        <v>426</v>
      </c>
      <c r="H36" s="19">
        <f t="shared" si="2"/>
        <v>780</v>
      </c>
      <c r="I36" s="20" t="s">
        <v>24</v>
      </c>
      <c r="J36" s="6"/>
      <c r="K36" s="5">
        <f t="shared" si="0"/>
        <v>0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 x14ac:dyDescent="0.35">
      <c r="A37" s="37"/>
      <c r="B37" s="29"/>
      <c r="C37" s="17"/>
      <c r="D37" s="18"/>
      <c r="E37" s="17"/>
      <c r="F37" s="17"/>
      <c r="G37" s="19"/>
      <c r="H37" s="19"/>
      <c r="I37" s="20"/>
      <c r="J37" s="1"/>
      <c r="K37" s="5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 x14ac:dyDescent="0.35">
      <c r="A38" s="28"/>
      <c r="B38" s="29"/>
      <c r="C38" s="1"/>
      <c r="D38" s="1"/>
      <c r="E38" s="1"/>
      <c r="F38" s="1"/>
      <c r="G38" s="1"/>
      <c r="H38" s="1"/>
      <c r="I38" s="1"/>
      <c r="J38" s="11"/>
      <c r="K38" s="1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 x14ac:dyDescent="0.35">
      <c r="A39" s="28"/>
      <c r="B39" s="29"/>
      <c r="C39" s="1"/>
      <c r="D39" s="1"/>
      <c r="E39" s="1"/>
      <c r="F39" s="1"/>
      <c r="G39" s="1"/>
      <c r="H39" s="1"/>
      <c r="I39" s="1"/>
      <c r="J39" s="1"/>
      <c r="K39" s="1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 x14ac:dyDescent="0.35">
      <c r="A40" s="28"/>
      <c r="B40" s="29"/>
      <c r="C40" s="1"/>
      <c r="D40" s="1"/>
      <c r="E40" s="1"/>
      <c r="F40" s="1"/>
      <c r="G40" s="1"/>
      <c r="H40" s="1"/>
      <c r="I40" s="1"/>
      <c r="J40" s="1"/>
      <c r="K40" s="1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21.75" customHeight="1" x14ac:dyDescent="0.65">
      <c r="A41" s="31" t="s">
        <v>48</v>
      </c>
      <c r="B41" s="29"/>
      <c r="C41" s="22"/>
      <c r="D41" s="22">
        <f>SUM(K16:K36)</f>
        <v>0</v>
      </c>
      <c r="E41" s="1"/>
      <c r="F41" s="1"/>
      <c r="G41" s="1"/>
      <c r="H41" s="1"/>
      <c r="I41" s="1"/>
      <c r="J41" s="1"/>
      <c r="K41" s="1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21" customHeight="1" x14ac:dyDescent="0.35">
      <c r="A42" s="32" t="s">
        <v>49</v>
      </c>
      <c r="B42" s="29"/>
      <c r="C42" s="23"/>
      <c r="D42" s="24">
        <f>D41*0.05</f>
        <v>0</v>
      </c>
      <c r="E42" s="1"/>
      <c r="F42" s="1"/>
      <c r="G42" s="1"/>
      <c r="H42" s="1"/>
      <c r="I42" s="1"/>
      <c r="J42" s="1"/>
      <c r="K42" s="1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 x14ac:dyDescent="0.35">
      <c r="A43" s="33"/>
      <c r="B43" s="29"/>
      <c r="C43" s="23"/>
      <c r="D43" s="24"/>
      <c r="E43" s="1"/>
      <c r="F43" s="1"/>
      <c r="G43" s="1"/>
      <c r="H43" s="1"/>
      <c r="I43" s="1"/>
      <c r="J43" s="1"/>
      <c r="K43" s="1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 x14ac:dyDescent="0.35">
      <c r="A44" s="28"/>
      <c r="B44" s="29"/>
      <c r="C44" s="1"/>
      <c r="D44" s="1"/>
      <c r="E44" s="1"/>
      <c r="F44" s="1"/>
      <c r="G44" s="1"/>
      <c r="H44" s="1"/>
      <c r="I44" s="1"/>
      <c r="J44" s="1"/>
      <c r="K44" s="1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23.25" customHeight="1" x14ac:dyDescent="0.6">
      <c r="A45" s="30" t="s">
        <v>50</v>
      </c>
      <c r="B45" s="29"/>
      <c r="C45" s="25"/>
      <c r="D45" s="26">
        <f>SUM(D41:D43)</f>
        <v>0</v>
      </c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23.25" customHeight="1" x14ac:dyDescent="0.35">
      <c r="A46" s="28"/>
      <c r="B46" s="29"/>
      <c r="C46" s="1"/>
      <c r="D46" s="1"/>
      <c r="E46" s="1"/>
      <c r="F46" s="1"/>
      <c r="G46" s="1"/>
      <c r="H46" s="1"/>
      <c r="I46" s="1"/>
      <c r="J46" s="1"/>
      <c r="K46" s="1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 x14ac:dyDescent="0.35">
      <c r="A47" s="32" t="s">
        <v>51</v>
      </c>
      <c r="B47" s="29"/>
      <c r="C47" s="1"/>
      <c r="D47" s="1"/>
      <c r="E47" s="1"/>
      <c r="F47" s="1"/>
      <c r="G47" s="1"/>
      <c r="H47" s="1"/>
      <c r="I47" s="1"/>
      <c r="J47" s="1"/>
      <c r="K47" s="1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 x14ac:dyDescent="0.35">
      <c r="A48" s="32" t="s">
        <v>52</v>
      </c>
      <c r="B48" s="29"/>
      <c r="C48" s="34" t="s">
        <v>53</v>
      </c>
      <c r="D48" s="29"/>
      <c r="E48" s="1"/>
      <c r="F48" s="1"/>
      <c r="G48" s="1"/>
      <c r="H48" s="1"/>
      <c r="I48" s="1"/>
      <c r="J48" s="1"/>
      <c r="K48" s="1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 x14ac:dyDescent="0.35">
      <c r="A49" s="1"/>
      <c r="B49" s="1"/>
      <c r="C49" s="27"/>
      <c r="D49" s="27"/>
      <c r="E49" s="1"/>
      <c r="F49" s="1"/>
      <c r="G49" s="1"/>
      <c r="H49" s="1"/>
      <c r="I49" s="1"/>
      <c r="J49" s="1"/>
      <c r="K49" s="1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 x14ac:dyDescent="0.35">
      <c r="A50" s="1"/>
      <c r="B50" s="1"/>
      <c r="C50" s="27"/>
      <c r="D50" s="27"/>
      <c r="E50" s="1"/>
      <c r="F50" s="1"/>
      <c r="G50" s="1"/>
      <c r="H50" s="1"/>
      <c r="I50" s="1"/>
      <c r="J50" s="1"/>
      <c r="K50" s="1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26.25" customHeight="1" x14ac:dyDescent="0.6">
      <c r="A54" s="35" t="s">
        <v>54</v>
      </c>
      <c r="B54" s="36"/>
      <c r="C54" s="36"/>
      <c r="D54" s="36"/>
      <c r="E54" s="36"/>
      <c r="F54" s="36"/>
      <c r="G54" s="36"/>
      <c r="H54" s="36"/>
      <c r="I54" s="36"/>
      <c r="J54" s="29"/>
      <c r="K54" s="1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75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75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75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75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75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75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75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75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75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5.75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5.75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5.75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5.75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5.75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75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75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75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75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75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75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75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75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75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75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75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75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75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75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75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75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75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75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75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75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75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75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75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75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75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75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75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75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75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75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75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75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75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75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75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75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75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75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75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75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75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75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75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75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75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75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75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75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75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75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75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75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75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75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75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75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75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75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75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75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75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75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75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75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75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75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75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75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75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75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75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75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75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75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75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75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75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75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75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75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75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75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75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75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75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5.75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5.75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5.75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5.75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5.75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5.75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5.75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5.75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5.75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5.75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5.75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5.75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5.75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5.75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5.75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5.75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5.75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5.75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5.75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5.75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5.75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5.75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5.75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5.75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5.75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5.75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5.75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5.75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5.75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5.75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5.75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5.75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5.75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5.75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5.75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5.75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5.75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5.75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5.75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5.75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5.75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5.75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5.75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5.75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5.75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5.75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5.75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5.75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5.75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5.75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5.75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5.75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5.75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5.75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5.75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5.75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5.75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5.75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5.75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5.75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5.75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5.75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5.75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5.75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5.75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5.75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5.75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5.75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5.75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5.75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5.75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5.75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5.75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5.75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5.75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5.75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5.75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5.75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5.75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5.75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5.75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5.75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5.75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5.75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5.75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5.75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5.75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5.75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5.75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5.75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5.75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5.75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5.75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5.75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5.75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5.75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5.75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5.75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5.75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5.75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5.75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5.75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5.75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5.75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5.75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5.75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5.75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5.75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5.75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5.75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5.75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5.75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5.75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5.75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5.75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5.75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5.75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5.75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5.75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5.75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5.75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5.75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5.75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5.75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5.75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5.75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5.75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15.75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ht="15.75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 ht="15.75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 ht="15.75" customHeight="1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 ht="15.75" customHeight="1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:24" ht="15.75" customHeight="1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spans="1:24" ht="15.75" customHeight="1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spans="1:24" ht="15.75" customHeight="1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 spans="1:24" ht="15.75" customHeight="1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  <row r="1001" spans="1:24" ht="15.75" customHeight="1" x14ac:dyDescent="0.3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</row>
    <row r="1002" spans="1:24" ht="15.75" customHeight="1" x14ac:dyDescent="0.3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</row>
    <row r="1003" spans="1:24" ht="15.75" customHeight="1" x14ac:dyDescent="0.3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</row>
    <row r="1004" spans="1:24" ht="15.75" customHeight="1" x14ac:dyDescent="0.3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</row>
    <row r="1005" spans="1:24" ht="15.75" customHeight="1" x14ac:dyDescent="0.3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</row>
    <row r="1006" spans="1:24" ht="15.75" customHeight="1" x14ac:dyDescent="0.3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</row>
    <row r="1007" spans="1:24" ht="15.75" customHeight="1" x14ac:dyDescent="0.3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</row>
    <row r="1008" spans="1:24" ht="15.75" customHeight="1" x14ac:dyDescent="0.3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</row>
    <row r="1009" spans="1:24" ht="15.75" customHeight="1" x14ac:dyDescent="0.3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</row>
    <row r="1010" spans="1:24" ht="15.75" customHeight="1" x14ac:dyDescent="0.3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</row>
    <row r="1011" spans="1:24" ht="15.75" customHeight="1" x14ac:dyDescent="0.3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</row>
  </sheetData>
  <mergeCells count="47">
    <mergeCell ref="A1:B1"/>
    <mergeCell ref="A2:B2"/>
    <mergeCell ref="I2:J4"/>
    <mergeCell ref="A3:B3"/>
    <mergeCell ref="A4:B4"/>
    <mergeCell ref="D5:H5"/>
    <mergeCell ref="D6:H6"/>
    <mergeCell ref="D7:H7"/>
    <mergeCell ref="D8:H8"/>
    <mergeCell ref="D9:H9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46:B46"/>
    <mergeCell ref="A47:B47"/>
    <mergeCell ref="A48:B48"/>
    <mergeCell ref="C48:D48"/>
    <mergeCell ref="A54:J54"/>
    <mergeCell ref="A44:B44"/>
    <mergeCell ref="A45:B45"/>
    <mergeCell ref="A39:B39"/>
    <mergeCell ref="A40:B40"/>
    <mergeCell ref="A41:B41"/>
    <mergeCell ref="A42:B42"/>
    <mergeCell ref="A43:B43"/>
  </mergeCells>
  <pageMargins left="0.7" right="0.7" top="0.75" bottom="0.75" header="0" footer="0"/>
  <pageSetup orientation="landscape"/>
  <headerFooter>
    <oddFooter>&amp;C000000&amp;P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Kermode Bear Spray Holders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Argouin</dc:creator>
  <cp:lastModifiedBy>Francis Argouin</cp:lastModifiedBy>
  <dcterms:created xsi:type="dcterms:W3CDTF">2024-02-09T20:48:41Z</dcterms:created>
  <dcterms:modified xsi:type="dcterms:W3CDTF">2026-02-10T23:13:16Z</dcterms:modified>
</cp:coreProperties>
</file>